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#IPD\9 2025\NERACA\3 Konreg PDRB\4 Tabel WEB Jabalnusra\"/>
    </mc:Choice>
  </mc:AlternateContent>
  <xr:revisionPtr revIDLastSave="0" documentId="8_{17B227DD-45E8-4E8A-8EBE-46746A2AC49B}" xr6:coauthVersionLast="47" xr6:coauthVersionMax="47" xr10:uidLastSave="{00000000-0000-0000-0000-000000000000}"/>
  <bookViews>
    <workbookView xWindow="-108" yWindow="-108" windowWidth="23256" windowHeight="12456" xr2:uid="{76CB9A48-F1BB-4A41-B8D8-6EDB47BC9D84}"/>
  </bookViews>
  <sheets>
    <sheet name="6.4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8" i="1" l="1"/>
  <c r="D8" i="1"/>
  <c r="C8" i="1"/>
  <c r="B8" i="1"/>
  <c r="B7" i="1"/>
  <c r="K5" i="1"/>
</calcChain>
</file>

<file path=xl/sharedStrings.xml><?xml version="1.0" encoding="utf-8"?>
<sst xmlns="http://schemas.openxmlformats.org/spreadsheetml/2006/main" count="11" uniqueCount="11">
  <si>
    <r>
      <t>Tabel 6.4       Jumlah Penumpang Datang (ribu orang) Angkutan Udara Menurut Provinsi Se-Jabalnusra</t>
    </r>
    <r>
      <rPr>
        <b/>
        <sz val="10"/>
        <color rgb="FFFF0000"/>
        <rFont val="Calibri"/>
        <family val="2"/>
      </rPr>
      <t>,</t>
    </r>
    <r>
      <rPr>
        <b/>
        <sz val="10"/>
        <color rgb="FF000000"/>
        <rFont val="Calibri"/>
        <family val="2"/>
      </rPr>
      <t xml:space="preserve"> 2015-2024</t>
    </r>
  </si>
  <si>
    <t>Provinsi</t>
  </si>
  <si>
    <t>DKI Jakarta</t>
  </si>
  <si>
    <t>Jawa Barat</t>
  </si>
  <si>
    <t>Jawa Tengah</t>
  </si>
  <si>
    <t>DI Yogyakarta</t>
  </si>
  <si>
    <t>Jawa Timur</t>
  </si>
  <si>
    <t>Banten</t>
  </si>
  <si>
    <t>Bali</t>
  </si>
  <si>
    <t>Nusa Tenggara Barat</t>
  </si>
  <si>
    <t>Nusa Tenggara Timur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</si>
</sst>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0"/>
      <color rgb="FF000000"/>
      <name val="Calibri"/>
      <family val="2"/>
    </font>
    <font>
      <b/>
      <sz val="10"/>
      <color rgb="FFFF0000"/>
      <name val="Calibri"/>
      <family val="2"/>
    </font>
    <font>
      <sz val="10"/>
      <color theme="1"/>
      <name val="Calibri"/>
      <family val="2"/>
    </font>
    <font>
      <sz val="10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 applyAlignment="1">
      <alignment horizontal="left" vertical="center"/>
    </xf>
    <xf numFmtId="0" fontId="3" fillId="0" borderId="0" xfId="0" applyFont="1" applyAlignment="1">
      <alignment horizontal="right" vertical="center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right" vertical="center"/>
    </xf>
    <xf numFmtId="4" fontId="4" fillId="0" borderId="1" xfId="0" applyNumberFormat="1" applyFont="1" applyBorder="1" applyAlignment="1">
      <alignment horizontal="right" vertical="center"/>
    </xf>
    <xf numFmtId="4" fontId="3" fillId="0" borderId="1" xfId="0" applyNumberFormat="1" applyFont="1" applyBorder="1" applyAlignment="1">
      <alignment horizontal="right" vertical="center"/>
    </xf>
    <xf numFmtId="4" fontId="4" fillId="0" borderId="0" xfId="0" applyNumberFormat="1" applyFont="1" applyAlignment="1">
      <alignment horizontal="right" vertical="top"/>
    </xf>
    <xf numFmtId="4" fontId="4" fillId="0" borderId="1" xfId="0" applyNumberFormat="1" applyFont="1" applyBorder="1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058E63-703B-43B8-85A5-43152DBEE830}">
  <sheetPr>
    <tabColor rgb="FFFF0000"/>
  </sheetPr>
  <dimension ref="A1:K11"/>
  <sheetViews>
    <sheetView tabSelected="1" workbookViewId="0">
      <selection activeCell="A2" sqref="A2"/>
    </sheetView>
  </sheetViews>
  <sheetFormatPr defaultRowHeight="14.4" x14ac:dyDescent="0.3"/>
  <cols>
    <col min="1" max="1" width="17.77734375" customWidth="1"/>
  </cols>
  <sheetData>
    <row r="1" spans="1:11" x14ac:dyDescent="0.3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1" x14ac:dyDescent="0.3">
      <c r="A2" s="3" t="s">
        <v>1</v>
      </c>
      <c r="B2" s="3">
        <v>2015</v>
      </c>
      <c r="C2" s="3">
        <v>2016</v>
      </c>
      <c r="D2" s="3">
        <v>2017</v>
      </c>
      <c r="E2" s="3">
        <v>2018</v>
      </c>
      <c r="F2" s="3">
        <v>2019</v>
      </c>
      <c r="G2" s="3">
        <v>2020</v>
      </c>
      <c r="H2" s="3">
        <v>2021</v>
      </c>
      <c r="I2" s="3">
        <v>2022</v>
      </c>
      <c r="J2" s="3">
        <v>2023</v>
      </c>
      <c r="K2" s="3">
        <v>2024</v>
      </c>
    </row>
    <row r="3" spans="1:11" x14ac:dyDescent="0.3">
      <c r="A3" s="4" t="s">
        <v>2</v>
      </c>
      <c r="B3" s="5">
        <v>186.47</v>
      </c>
      <c r="C3" s="6">
        <v>2803.05</v>
      </c>
      <c r="D3" s="6">
        <v>3437.22</v>
      </c>
      <c r="E3" s="6">
        <v>3714.58</v>
      </c>
      <c r="F3" s="6">
        <v>3108.06</v>
      </c>
      <c r="G3" s="6">
        <v>1023.98</v>
      </c>
      <c r="H3" s="5">
        <v>17.309999999999999</v>
      </c>
      <c r="I3" s="5">
        <v>477.67</v>
      </c>
      <c r="J3" s="6">
        <v>1854.41</v>
      </c>
      <c r="K3" s="6">
        <v>1658.8589999999999</v>
      </c>
    </row>
    <row r="4" spans="1:11" x14ac:dyDescent="0.3">
      <c r="A4" s="4" t="s">
        <v>3</v>
      </c>
      <c r="B4" s="6">
        <v>1617.7</v>
      </c>
      <c r="C4" s="6">
        <v>1799.11</v>
      </c>
      <c r="D4" s="6">
        <v>1750.34</v>
      </c>
      <c r="E4" s="6">
        <v>1958.72</v>
      </c>
      <c r="F4" s="6">
        <v>1403.76</v>
      </c>
      <c r="G4" s="6">
        <v>306.11</v>
      </c>
      <c r="H4" s="6">
        <v>207.4</v>
      </c>
      <c r="I4" s="6">
        <v>370.6</v>
      </c>
      <c r="J4" s="6">
        <v>452.09</v>
      </c>
      <c r="K4" s="6">
        <v>216.18</v>
      </c>
    </row>
    <row r="5" spans="1:11" x14ac:dyDescent="0.3">
      <c r="A5" s="4" t="s">
        <v>4</v>
      </c>
      <c r="B5" s="7">
        <v>2569.5889999999999</v>
      </c>
      <c r="C5" s="7">
        <v>3165.9140000000002</v>
      </c>
      <c r="D5" s="7">
        <v>3554.857</v>
      </c>
      <c r="E5" s="7">
        <v>3857.9349999999999</v>
      </c>
      <c r="F5" s="7">
        <v>2781.451</v>
      </c>
      <c r="G5" s="7">
        <v>933.78099999999995</v>
      </c>
      <c r="H5" s="7">
        <v>644.78599999999994</v>
      </c>
      <c r="I5" s="7">
        <v>1238.913</v>
      </c>
      <c r="J5" s="7">
        <v>1600.2919999999999</v>
      </c>
      <c r="K5" s="6">
        <f>(844079+41045+144581+121470+145215+141630+138884+1293+1721+2861+2847)/1000</f>
        <v>1585.626</v>
      </c>
    </row>
    <row r="6" spans="1:11" x14ac:dyDescent="0.3">
      <c r="A6" s="4" t="s">
        <v>5</v>
      </c>
      <c r="B6" s="6">
        <v>3180.05</v>
      </c>
      <c r="C6" s="6">
        <v>3612.99</v>
      </c>
      <c r="D6" s="6">
        <v>3926.53</v>
      </c>
      <c r="E6" s="6">
        <v>4235.5600000000004</v>
      </c>
      <c r="F6" s="6">
        <v>3569.38</v>
      </c>
      <c r="G6" s="6">
        <v>1242.7</v>
      </c>
      <c r="H6" s="6">
        <v>785.48</v>
      </c>
      <c r="I6" s="6">
        <v>1540.65</v>
      </c>
      <c r="J6" s="8">
        <v>2244.5</v>
      </c>
      <c r="K6" s="9">
        <v>2207.84</v>
      </c>
    </row>
    <row r="7" spans="1:11" x14ac:dyDescent="0.3">
      <c r="A7" s="4" t="s">
        <v>6</v>
      </c>
      <c r="B7" s="6">
        <f>(8583019/1000)+852</f>
        <v>9435.0190000000002</v>
      </c>
      <c r="C7" s="9">
        <v>10246.39</v>
      </c>
      <c r="D7" s="9">
        <v>10097.93</v>
      </c>
      <c r="E7" s="9">
        <v>10519.2</v>
      </c>
      <c r="F7" s="9">
        <v>8945.77</v>
      </c>
      <c r="G7" s="9">
        <v>3609.65</v>
      </c>
      <c r="H7" s="6">
        <v>3071.6</v>
      </c>
      <c r="I7" s="6">
        <v>5569.48</v>
      </c>
      <c r="J7" s="6">
        <v>6995.64</v>
      </c>
      <c r="K7" s="6">
        <v>7147.93</v>
      </c>
    </row>
    <row r="8" spans="1:11" x14ac:dyDescent="0.3">
      <c r="A8" s="4" t="s">
        <v>7</v>
      </c>
      <c r="B8" s="6">
        <f>20802.86+5997.582</f>
        <v>26800.442000000003</v>
      </c>
      <c r="C8" s="6">
        <f>22111.745+6456.186</f>
        <v>28567.930999999997</v>
      </c>
      <c r="D8" s="6">
        <f>23621.723+7264.826</f>
        <v>30886.549000000003</v>
      </c>
      <c r="E8" s="6">
        <f>24669.24+7543.485</f>
        <v>32212.725000000002</v>
      </c>
      <c r="F8" s="6">
        <v>19480.251</v>
      </c>
      <c r="G8" s="6">
        <v>8616.1610000000001</v>
      </c>
      <c r="H8" s="6">
        <v>8705.0370000000003</v>
      </c>
      <c r="I8" s="6">
        <v>16559.63</v>
      </c>
      <c r="J8" s="6">
        <v>18852.584999999999</v>
      </c>
      <c r="K8" s="6">
        <v>27296.25</v>
      </c>
    </row>
    <row r="9" spans="1:11" x14ac:dyDescent="0.3">
      <c r="A9" s="4" t="s">
        <v>8</v>
      </c>
      <c r="B9" s="6">
        <v>8410.7479999999996</v>
      </c>
      <c r="C9" s="6">
        <v>9906.58</v>
      </c>
      <c r="D9" s="6">
        <v>10245.799999999999</v>
      </c>
      <c r="E9" s="6">
        <v>11643.138999999999</v>
      </c>
      <c r="F9" s="6">
        <v>11839.492</v>
      </c>
      <c r="G9" s="6">
        <v>2918.6819999999998</v>
      </c>
      <c r="H9" s="6">
        <v>2280.5430000000001</v>
      </c>
      <c r="I9" s="6">
        <v>6311.2920000000004</v>
      </c>
      <c r="J9" s="6">
        <v>10659.625</v>
      </c>
      <c r="K9" s="6">
        <v>11884.433000000001</v>
      </c>
    </row>
    <row r="10" spans="1:11" x14ac:dyDescent="0.3">
      <c r="A10" s="4" t="s">
        <v>9</v>
      </c>
      <c r="B10" s="6">
        <v>1373</v>
      </c>
      <c r="C10" s="6">
        <v>1868</v>
      </c>
      <c r="D10" s="6">
        <v>1990</v>
      </c>
      <c r="E10" s="6">
        <v>2042</v>
      </c>
      <c r="F10" s="6">
        <v>1642</v>
      </c>
      <c r="G10" s="6">
        <v>765.5</v>
      </c>
      <c r="H10" s="6">
        <v>623.29999999999995</v>
      </c>
      <c r="I10" s="6">
        <v>1064.0999999999999</v>
      </c>
      <c r="J10" s="6">
        <v>1251.4000000000001</v>
      </c>
      <c r="K10" s="6">
        <v>1250.54</v>
      </c>
    </row>
    <row r="11" spans="1:11" x14ac:dyDescent="0.3">
      <c r="A11" s="4" t="s">
        <v>10</v>
      </c>
      <c r="B11" s="6">
        <v>1274.787</v>
      </c>
      <c r="C11" s="6">
        <v>1687.4069999999999</v>
      </c>
      <c r="D11" s="6">
        <v>1723.415</v>
      </c>
      <c r="E11" s="6">
        <v>2011.9880000000001</v>
      </c>
      <c r="F11" s="6">
        <v>1878.6</v>
      </c>
      <c r="G11" s="6">
        <v>1010.225</v>
      </c>
      <c r="H11" s="6">
        <v>942.96699999999998</v>
      </c>
      <c r="I11" s="6">
        <v>1273.4760000000001</v>
      </c>
      <c r="J11" s="6">
        <v>1424.4010000000001</v>
      </c>
      <c r="K11" s="6">
        <v>1371.05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6.4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Software Solution</dc:creator>
  <cp:lastModifiedBy>Software Solution</cp:lastModifiedBy>
  <dcterms:created xsi:type="dcterms:W3CDTF">2025-09-19T06:26:14Z</dcterms:created>
  <dcterms:modified xsi:type="dcterms:W3CDTF">2025-09-19T06:26:34Z</dcterms:modified>
</cp:coreProperties>
</file>