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8_{EE89F9F9-C562-4B10-AA74-D26582C3FB98}" xr6:coauthVersionLast="47" xr6:coauthVersionMax="47" xr10:uidLastSave="{00000000-0000-0000-0000-000000000000}"/>
  <bookViews>
    <workbookView xWindow="-108" yWindow="-108" windowWidth="23256" windowHeight="12456" xr2:uid="{55CDE235-9F48-4EA6-91F4-ED32048C6BD7}"/>
  </bookViews>
  <sheets>
    <sheet name="6.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G8" i="1"/>
  <c r="B7" i="1"/>
  <c r="K5" i="1"/>
  <c r="C5" i="1"/>
  <c r="B5" i="1"/>
  <c r="K4" i="1"/>
</calcChain>
</file>

<file path=xl/sharedStrings.xml><?xml version="1.0" encoding="utf-8"?>
<sst xmlns="http://schemas.openxmlformats.org/spreadsheetml/2006/main" count="11" uniqueCount="11">
  <si>
    <t>Tabel 6.5       Jumlah Penumpang Berangkat Angkutan Udara Menurut Provinsi Se-Jabalnusra (ribu orang),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</si>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</sst>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4" fontId="4" fillId="0" borderId="1" xfId="0" applyNumberFormat="1" applyFont="1" applyBorder="1" applyAlignment="1">
      <alignment horizontal="right" vertical="center"/>
    </xf>
    <xf numFmtId="4" fontId="4" fillId="2" borderId="1" xfId="0" applyNumberFormat="1" applyFont="1" applyFill="1" applyBorder="1" applyAlignment="1">
      <alignment horizontal="right" vertical="center"/>
    </xf>
    <xf numFmtId="4" fontId="2" fillId="0" borderId="1" xfId="0" applyNumberFormat="1" applyFont="1" applyBorder="1" applyAlignment="1">
      <alignment horizontal="right" vertical="center"/>
    </xf>
    <xf numFmtId="4" fontId="4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6AB97-19DA-4D29-9A23-53A37B077460}">
  <sheetPr>
    <tabColor rgb="FFFF0000"/>
  </sheetPr>
  <dimension ref="A1:K11"/>
  <sheetViews>
    <sheetView tabSelected="1" workbookViewId="0">
      <selection activeCell="K12" sqref="K12"/>
    </sheetView>
  </sheetViews>
  <sheetFormatPr defaultRowHeight="14.4" x14ac:dyDescent="0.3"/>
  <cols>
    <col min="1" max="1" width="17.5546875" customWidth="1"/>
    <col min="11" max="11" width="9.88671875" bestFit="1" customWidth="1"/>
  </cols>
  <sheetData>
    <row r="1" spans="1:1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3">
      <c r="A2" s="3" t="s">
        <v>1</v>
      </c>
      <c r="B2" s="3">
        <v>2015</v>
      </c>
      <c r="C2" s="3">
        <v>2016</v>
      </c>
      <c r="D2" s="3">
        <v>2017</v>
      </c>
      <c r="E2" s="3">
        <v>2018</v>
      </c>
      <c r="F2" s="3">
        <v>2019</v>
      </c>
      <c r="G2" s="3">
        <v>2020</v>
      </c>
      <c r="H2" s="3">
        <v>2021</v>
      </c>
      <c r="I2" s="3">
        <v>2022</v>
      </c>
      <c r="J2" s="3">
        <v>2023</v>
      </c>
      <c r="K2" s="3">
        <v>2024</v>
      </c>
    </row>
    <row r="3" spans="1:11" x14ac:dyDescent="0.3">
      <c r="A3" s="4" t="s">
        <v>2</v>
      </c>
      <c r="B3" s="5">
        <v>189.55</v>
      </c>
      <c r="C3" s="6">
        <v>2768.21</v>
      </c>
      <c r="D3" s="6">
        <v>3317.81</v>
      </c>
      <c r="E3" s="6">
        <v>3575.3</v>
      </c>
      <c r="F3" s="6">
        <v>3102.45</v>
      </c>
      <c r="G3" s="5">
        <v>981.43</v>
      </c>
      <c r="H3" s="6">
        <v>23.417000000000002</v>
      </c>
      <c r="I3" s="6">
        <v>500.512</v>
      </c>
      <c r="J3" s="6">
        <v>1808.4590000000001</v>
      </c>
      <c r="K3" s="6">
        <v>1698.2059999999999</v>
      </c>
    </row>
    <row r="4" spans="1:11" x14ac:dyDescent="0.3">
      <c r="A4" s="4" t="s">
        <v>3</v>
      </c>
      <c r="B4" s="6">
        <v>1630.93</v>
      </c>
      <c r="C4" s="6">
        <v>1829.38</v>
      </c>
      <c r="D4" s="6">
        <v>1781.49</v>
      </c>
      <c r="E4" s="6">
        <v>1838.88</v>
      </c>
      <c r="F4" s="6">
        <v>1281.8800000000001</v>
      </c>
      <c r="G4" s="6">
        <v>281.08</v>
      </c>
      <c r="H4" s="6">
        <v>190.66</v>
      </c>
      <c r="I4" s="6">
        <v>332.2</v>
      </c>
      <c r="J4" s="6">
        <v>414.15</v>
      </c>
      <c r="K4" s="7">
        <f>(149102+37334)/1000</f>
        <v>186.43600000000001</v>
      </c>
    </row>
    <row r="5" spans="1:11" x14ac:dyDescent="0.3">
      <c r="A5" s="4" t="s">
        <v>4</v>
      </c>
      <c r="B5" s="8">
        <f>2570202/1000</f>
        <v>2570.2020000000002</v>
      </c>
      <c r="C5" s="8">
        <f>3175842/1000</f>
        <v>3175.8420000000001</v>
      </c>
      <c r="D5" s="8">
        <v>3587.8220000000001</v>
      </c>
      <c r="E5" s="8">
        <v>3821.8829999999998</v>
      </c>
      <c r="F5" s="8">
        <v>2753.8359999999998</v>
      </c>
      <c r="G5" s="8">
        <v>938.78200000000004</v>
      </c>
      <c r="H5" s="8">
        <v>635.46100000000001</v>
      </c>
      <c r="I5" s="8">
        <v>1238.0160000000001</v>
      </c>
      <c r="J5" s="8">
        <v>1619.1</v>
      </c>
      <c r="K5" s="8">
        <f>(835692+40471+137760+115499+146452+143490+131789+2154+433+365+2534+2887)/1000</f>
        <v>1559.5260000000001</v>
      </c>
    </row>
    <row r="6" spans="1:11" x14ac:dyDescent="0.3">
      <c r="A6" s="4" t="s">
        <v>5</v>
      </c>
      <c r="B6" s="6">
        <v>3151.57</v>
      </c>
      <c r="C6" s="6">
        <v>3599.66</v>
      </c>
      <c r="D6" s="6">
        <v>3800.21</v>
      </c>
      <c r="E6" s="6">
        <v>4214.0600000000004</v>
      </c>
      <c r="F6" s="6">
        <v>3563.23</v>
      </c>
      <c r="G6" s="6">
        <v>1276.18</v>
      </c>
      <c r="H6" s="6">
        <v>760.63</v>
      </c>
      <c r="I6" s="6">
        <v>1497.27</v>
      </c>
      <c r="J6" s="9">
        <v>2213.9</v>
      </c>
      <c r="K6" s="9">
        <v>2187.6</v>
      </c>
    </row>
    <row r="7" spans="1:11" x14ac:dyDescent="0.3">
      <c r="A7" s="4" t="s">
        <v>6</v>
      </c>
      <c r="B7" s="6">
        <f>(7657162/1000)+835</f>
        <v>8492.1620000000003</v>
      </c>
      <c r="C7" s="9">
        <v>9144.3799999999992</v>
      </c>
      <c r="D7" s="9">
        <v>8899.2199999999993</v>
      </c>
      <c r="E7" s="9">
        <v>9274.2999999999993</v>
      </c>
      <c r="F7" s="9">
        <v>8084.19</v>
      </c>
      <c r="G7" s="9">
        <v>3156.3</v>
      </c>
      <c r="H7" s="9">
        <v>2598.0100000000002</v>
      </c>
      <c r="I7" s="9">
        <v>5029.93</v>
      </c>
      <c r="J7" s="9">
        <v>6372.54</v>
      </c>
      <c r="K7" s="9">
        <v>2126.34</v>
      </c>
    </row>
    <row r="8" spans="1:11" x14ac:dyDescent="0.3">
      <c r="A8" s="4" t="s">
        <v>7</v>
      </c>
      <c r="B8" s="8">
        <v>25479.782999999999</v>
      </c>
      <c r="C8" s="8">
        <v>27198.448</v>
      </c>
      <c r="D8" s="8">
        <v>29304.802</v>
      </c>
      <c r="E8" s="8">
        <v>30402.108</v>
      </c>
      <c r="F8" s="8">
        <v>27163.885999999999</v>
      </c>
      <c r="G8" s="8">
        <f>8621.796+1517.922</f>
        <v>10139.718000000001</v>
      </c>
      <c r="H8" s="8">
        <f>7945.377+612.23</f>
        <v>8557.607</v>
      </c>
      <c r="I8" s="9">
        <v>19817.89</v>
      </c>
      <c r="J8" s="9">
        <v>25321.94</v>
      </c>
      <c r="K8" s="9">
        <v>26957.65</v>
      </c>
    </row>
    <row r="9" spans="1:11" x14ac:dyDescent="0.3">
      <c r="A9" s="4" t="s">
        <v>8</v>
      </c>
      <c r="B9" s="6">
        <v>8512.3700000000008</v>
      </c>
      <c r="C9" s="6">
        <v>9901.0689999999995</v>
      </c>
      <c r="D9" s="6">
        <v>10634.041999999999</v>
      </c>
      <c r="E9" s="6">
        <v>11852.779</v>
      </c>
      <c r="F9" s="6">
        <v>11895.3</v>
      </c>
      <c r="G9" s="6">
        <v>3131.7440000000001</v>
      </c>
      <c r="H9" s="6">
        <v>2193.5770000000002</v>
      </c>
      <c r="I9" s="6">
        <v>6090.62</v>
      </c>
      <c r="J9" s="6">
        <v>10434.18</v>
      </c>
      <c r="K9" s="6">
        <v>11761.03</v>
      </c>
    </row>
    <row r="10" spans="1:11" x14ac:dyDescent="0.3">
      <c r="A10" s="4" t="s">
        <v>9</v>
      </c>
      <c r="B10" s="6">
        <v>1359.46</v>
      </c>
      <c r="C10" s="6">
        <v>1766.99</v>
      </c>
      <c r="D10" s="6">
        <v>1902.38</v>
      </c>
      <c r="E10" s="6">
        <v>1940.97</v>
      </c>
      <c r="F10" s="6">
        <v>1540.79</v>
      </c>
      <c r="G10" s="6">
        <v>722.42</v>
      </c>
      <c r="H10" s="6">
        <v>552.52</v>
      </c>
      <c r="I10" s="6">
        <v>1016.59</v>
      </c>
      <c r="J10" s="6">
        <v>1197.56</v>
      </c>
      <c r="K10" s="6">
        <v>1243.82</v>
      </c>
    </row>
    <row r="11" spans="1:11" x14ac:dyDescent="0.3">
      <c r="A11" s="4" t="s">
        <v>10</v>
      </c>
      <c r="B11" s="6">
        <v>1286.5039999999999</v>
      </c>
      <c r="C11" s="6">
        <v>1653.0650000000001</v>
      </c>
      <c r="D11" s="6">
        <v>1684.0309999999999</v>
      </c>
      <c r="E11" s="6">
        <v>1985.9639999999999</v>
      </c>
      <c r="F11" s="6">
        <v>1774.3130000000001</v>
      </c>
      <c r="G11" s="6">
        <v>940.69500000000005</v>
      </c>
      <c r="H11" s="6">
        <v>900.57299999999998</v>
      </c>
      <c r="I11" s="6">
        <v>1226.2850000000001</v>
      </c>
      <c r="J11" s="6">
        <v>1371.347</v>
      </c>
      <c r="K11" s="6">
        <v>1333.36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Software Solution</dc:creator>
  <cp:lastModifiedBy>Software Solution</cp:lastModifiedBy>
  <dcterms:created xsi:type="dcterms:W3CDTF">2025-09-19T06:31:14Z</dcterms:created>
  <dcterms:modified xsi:type="dcterms:W3CDTF">2025-09-19T06:31:46Z</dcterms:modified>
</cp:coreProperties>
</file>